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en\Documents\WalletWise Docs\Client Intake\"/>
    </mc:Choice>
  </mc:AlternateContent>
  <xr:revisionPtr revIDLastSave="0" documentId="8_{3861B269-8684-4905-81C0-0541DD343AD9}" xr6:coauthVersionLast="43" xr6:coauthVersionMax="43" xr10:uidLastSave="{00000000-0000-0000-0000-000000000000}"/>
  <workbookProtection lockStructure="1"/>
  <bookViews>
    <workbookView xWindow="2660" yWindow="650" windowWidth="24740" windowHeight="20950" xr2:uid="{95AA1F58-ED8F-455B-B4E4-078F525F457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16" i="1" l="1"/>
  <c r="G114" i="1"/>
  <c r="E77" i="1"/>
  <c r="G75" i="1"/>
  <c r="G76" i="1"/>
  <c r="G115" i="1"/>
  <c r="E88" i="1"/>
  <c r="G86" i="1"/>
  <c r="G87" i="1"/>
  <c r="E34" i="1"/>
  <c r="G32" i="1"/>
  <c r="G33" i="1"/>
  <c r="E16" i="1"/>
  <c r="E131" i="1"/>
  <c r="E123" i="1"/>
  <c r="E25" i="1"/>
  <c r="E44" i="1"/>
  <c r="E53" i="1"/>
  <c r="E59" i="1"/>
  <c r="E69" i="1"/>
  <c r="E99" i="1"/>
  <c r="E106" i="1"/>
  <c r="E129" i="1"/>
  <c r="E132" i="1"/>
  <c r="E134" i="1"/>
  <c r="G127" i="1"/>
  <c r="G128" i="1"/>
  <c r="G23" i="1"/>
  <c r="G121" i="1"/>
  <c r="G122" i="1"/>
  <c r="G104" i="1"/>
  <c r="G105" i="1"/>
  <c r="G97" i="1"/>
  <c r="G98" i="1"/>
  <c r="G24" i="1"/>
  <c r="G42" i="1"/>
  <c r="G43" i="1"/>
  <c r="G51" i="1"/>
  <c r="G57" i="1"/>
  <c r="G58" i="1"/>
  <c r="G67" i="1"/>
  <c r="G68" i="1"/>
  <c r="G52" i="1"/>
</calcChain>
</file>

<file path=xl/sharedStrings.xml><?xml version="1.0" encoding="utf-8"?>
<sst xmlns="http://schemas.openxmlformats.org/spreadsheetml/2006/main" count="170" uniqueCount="126">
  <si>
    <t>Date of Plan:</t>
  </si>
  <si>
    <t>Monthly Net Income</t>
  </si>
  <si>
    <t>Description</t>
  </si>
  <si>
    <t>Amount</t>
  </si>
  <si>
    <t>Monthly Salary</t>
  </si>
  <si>
    <t>Interest Income</t>
  </si>
  <si>
    <t>Child Support / Alimony (Income)</t>
  </si>
  <si>
    <t>Side Hustle 1</t>
  </si>
  <si>
    <t>Side Hustle 2</t>
  </si>
  <si>
    <t>Commissions</t>
  </si>
  <si>
    <t>Retirement Income</t>
  </si>
  <si>
    <t>Net Business Income</t>
  </si>
  <si>
    <t>Other Income</t>
  </si>
  <si>
    <t>Income Total</t>
  </si>
  <si>
    <t>Monthly Expenses</t>
  </si>
  <si>
    <t>A. Donations and Gifts</t>
  </si>
  <si>
    <t>Local Charity or Local Church</t>
  </si>
  <si>
    <t>Gifts (Birthdays)</t>
  </si>
  <si>
    <t>Gifts (Christmas)</t>
  </si>
  <si>
    <t>Gift Total</t>
  </si>
  <si>
    <t>Guideline 12%</t>
  </si>
  <si>
    <t>Your %</t>
  </si>
  <si>
    <t>Over / Under</t>
  </si>
  <si>
    <t>B. Savings and Investment</t>
  </si>
  <si>
    <t>Emergency Savings</t>
  </si>
  <si>
    <t>Auto Replacement Savings</t>
  </si>
  <si>
    <t>401k/403b Retirement Plans</t>
  </si>
  <si>
    <t>College Funds</t>
  </si>
  <si>
    <t>IRA</t>
  </si>
  <si>
    <t>Stocks / Bonds</t>
  </si>
  <si>
    <t>Financial Total</t>
  </si>
  <si>
    <t>Guideline 7%</t>
  </si>
  <si>
    <t>Car Payments</t>
  </si>
  <si>
    <t>Auto Insurance</t>
  </si>
  <si>
    <t>Fuel</t>
  </si>
  <si>
    <t>Uber/Lyft</t>
  </si>
  <si>
    <t>Repairs/Maintenance/Tire</t>
  </si>
  <si>
    <t>AAA/Auto Club</t>
  </si>
  <si>
    <t>OnStar / Satellite Radio</t>
  </si>
  <si>
    <t>Auto Total</t>
  </si>
  <si>
    <t>D. Utility</t>
  </si>
  <si>
    <t>Electricity</t>
  </si>
  <si>
    <t>Water / Sewer</t>
  </si>
  <si>
    <t>Mobile Telephone</t>
  </si>
  <si>
    <t>TV / Cable / Satellite/ Internet</t>
  </si>
  <si>
    <t>Heat Gas / Oil</t>
  </si>
  <si>
    <t>Utilities Total</t>
  </si>
  <si>
    <t>Other</t>
  </si>
  <si>
    <t>Guideline 3%</t>
  </si>
  <si>
    <t>E. Food</t>
  </si>
  <si>
    <t>Groceries</t>
  </si>
  <si>
    <t>Eating Out</t>
  </si>
  <si>
    <t>Vitamins &amp; Supplements</t>
  </si>
  <si>
    <t>Mortgage</t>
  </si>
  <si>
    <t>Property Tax</t>
  </si>
  <si>
    <t>Homeowners/Flood Insurance</t>
  </si>
  <si>
    <t>Rent</t>
  </si>
  <si>
    <t>Renters Insurance</t>
  </si>
  <si>
    <t>Pest Control / Termite Bond</t>
  </si>
  <si>
    <t>Lawn Pest Control / Other</t>
  </si>
  <si>
    <t>Home Total</t>
  </si>
  <si>
    <t>Guideline 27%</t>
  </si>
  <si>
    <t>C. Home</t>
  </si>
  <si>
    <t>F. Auto/ Transportation</t>
  </si>
  <si>
    <t>Doctor</t>
  </si>
  <si>
    <t>Dentist</t>
  </si>
  <si>
    <t>Prescriptions</t>
  </si>
  <si>
    <t>Eye Glasses / Contacts</t>
  </si>
  <si>
    <t>Deductibles</t>
  </si>
  <si>
    <t>Health Total</t>
  </si>
  <si>
    <t>Gym Membership</t>
  </si>
  <si>
    <t>I. Insurance</t>
  </si>
  <si>
    <t>Dental Insurance</t>
  </si>
  <si>
    <t>Vision Insurance</t>
  </si>
  <si>
    <t>Disability Insurance</t>
  </si>
  <si>
    <t>Life Insurance</t>
  </si>
  <si>
    <t>Long-Term Care Insurance</t>
  </si>
  <si>
    <t>Insurance Total</t>
  </si>
  <si>
    <t>Health Insurance</t>
  </si>
  <si>
    <t>J. Children</t>
  </si>
  <si>
    <t>Children Total</t>
  </si>
  <si>
    <t>Guideline 4%</t>
  </si>
  <si>
    <t>Child Care</t>
  </si>
  <si>
    <t>Baby Sitting</t>
  </si>
  <si>
    <t>Kids Allowance</t>
  </si>
  <si>
    <t>K. Personal Care</t>
  </si>
  <si>
    <t>Personal Care Total</t>
  </si>
  <si>
    <t>Hair Care</t>
  </si>
  <si>
    <t>Toiletries / Cosmetics</t>
  </si>
  <si>
    <t>Tax Preparation</t>
  </si>
  <si>
    <t>Sports / Hobbies</t>
  </si>
  <si>
    <t>Clothes</t>
  </si>
  <si>
    <t>Subscriptions / Dues</t>
  </si>
  <si>
    <t>Laundry / Dry Cleaning</t>
  </si>
  <si>
    <t>Guideline 6%</t>
  </si>
  <si>
    <t>L. Pets</t>
  </si>
  <si>
    <t>Pets Total</t>
  </si>
  <si>
    <t>Pet Food &amp; Supplies</t>
  </si>
  <si>
    <t>Boarding /Pet Sitting</t>
  </si>
  <si>
    <t>Pet Insurance</t>
  </si>
  <si>
    <t>Guideline 1%</t>
  </si>
  <si>
    <t>Percentage</t>
  </si>
  <si>
    <t>M. Travel</t>
  </si>
  <si>
    <t>Travel Total</t>
  </si>
  <si>
    <t>Guideline 2%</t>
  </si>
  <si>
    <t>Net Spendable Income</t>
  </si>
  <si>
    <t>Total Expenses</t>
  </si>
  <si>
    <t>Budget Surplus or Deficit</t>
  </si>
  <si>
    <t>Monthly</t>
  </si>
  <si>
    <t>Your Name:</t>
  </si>
  <si>
    <t>WalletWise Monthly Budget</t>
  </si>
  <si>
    <t>Vacation Motel / Food</t>
  </si>
  <si>
    <t>Rental Car</t>
  </si>
  <si>
    <t>Unexpected Travel</t>
  </si>
  <si>
    <t>HAS / Flexible Spending Accounts</t>
  </si>
  <si>
    <t>Veterinarian</t>
  </si>
  <si>
    <t>Guideline 5%</t>
  </si>
  <si>
    <t>G. Credit Cards &amp; Debt</t>
  </si>
  <si>
    <t>Credit Card 1</t>
  </si>
  <si>
    <t>Credit Card 2</t>
  </si>
  <si>
    <t>Store Credit Card</t>
  </si>
  <si>
    <t>Gas Credit Card</t>
  </si>
  <si>
    <t>Unsecured Consumer Debt</t>
  </si>
  <si>
    <t>Guideline 0%</t>
  </si>
  <si>
    <t>Music / Dance Lessons</t>
  </si>
  <si>
    <t>H. Health and Fitness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</si>
</sst>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4"/>
      <name val="Calibri"/>
      <family val="2"/>
      <scheme val="minor"/>
    </font>
    <font>
      <b/>
      <sz val="11"/>
      <color theme="4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7" tint="0.3999450666829432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/>
      <diagonal/>
    </border>
    <border>
      <left style="medium">
        <color theme="4"/>
      </left>
      <right/>
      <top/>
      <bottom/>
      <diagonal/>
    </border>
    <border>
      <left/>
      <right style="medium">
        <color theme="4"/>
      </right>
      <top/>
      <bottom/>
      <diagonal/>
    </border>
    <border>
      <left/>
      <right/>
      <top/>
      <bottom style="double">
        <color theme="4"/>
      </bottom>
      <diagonal/>
    </border>
    <border>
      <left/>
      <right/>
      <top style="medium">
        <color theme="4"/>
      </top>
      <bottom style="double">
        <color theme="4"/>
      </bottom>
      <diagonal/>
    </border>
    <border>
      <left/>
      <right style="medium">
        <color theme="4"/>
      </right>
      <top/>
      <bottom style="double">
        <color theme="4"/>
      </bottom>
      <diagonal/>
    </border>
    <border>
      <left/>
      <right style="medium">
        <color theme="4"/>
      </right>
      <top style="double">
        <color theme="4"/>
      </top>
      <bottom style="double">
        <color theme="4"/>
      </bottom>
      <diagonal/>
    </border>
    <border>
      <left/>
      <right/>
      <top style="double">
        <color theme="4"/>
      </top>
      <bottom style="double">
        <color theme="4"/>
      </bottom>
      <diagonal/>
    </border>
  </borders>
  <cellStyleXfs count="1">
    <xf numFmtId="0" fontId="0" fillId="0" borderId="0"/>
  </cellStyleXfs>
  <cellXfs count="88">
    <xf numFmtId="0" fontId="0" fillId="0" borderId="0" xfId="0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0" xfId="0" applyBorder="1" applyAlignment="1"/>
    <xf numFmtId="0" fontId="4" fillId="0" borderId="7" xfId="0" applyFont="1" applyBorder="1" applyAlignment="1">
      <alignment horizontal="center"/>
    </xf>
    <xf numFmtId="0" fontId="0" fillId="0" borderId="8" xfId="0" applyBorder="1"/>
    <xf numFmtId="0" fontId="0" fillId="0" borderId="0" xfId="0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2" borderId="3" xfId="0" applyFill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5" xfId="0" applyBorder="1"/>
    <xf numFmtId="2" fontId="0" fillId="0" borderId="16" xfId="0" applyNumberFormat="1" applyBorder="1"/>
    <xf numFmtId="2" fontId="1" fillId="0" borderId="16" xfId="0" applyNumberFormat="1" applyFont="1" applyBorder="1"/>
    <xf numFmtId="0" fontId="0" fillId="0" borderId="0" xfId="0" applyFill="1"/>
    <xf numFmtId="0" fontId="1" fillId="0" borderId="15" xfId="0" applyFont="1" applyBorder="1"/>
    <xf numFmtId="0" fontId="1" fillId="0" borderId="16" xfId="0" applyFont="1" applyBorder="1" applyAlignment="1">
      <alignment horizontal="center"/>
    </xf>
    <xf numFmtId="0" fontId="0" fillId="0" borderId="14" xfId="0" applyBorder="1" applyAlignment="1"/>
    <xf numFmtId="0" fontId="1" fillId="0" borderId="4" xfId="0" applyFont="1" applyBorder="1" applyAlignment="1">
      <alignment horizontal="center"/>
    </xf>
    <xf numFmtId="2" fontId="0" fillId="0" borderId="4" xfId="0" applyNumberFormat="1" applyBorder="1"/>
    <xf numFmtId="0" fontId="0" fillId="0" borderId="9" xfId="0" applyBorder="1"/>
    <xf numFmtId="0" fontId="0" fillId="0" borderId="13" xfId="0" applyBorder="1"/>
    <xf numFmtId="0" fontId="4" fillId="0" borderId="3" xfId="0" applyFont="1" applyBorder="1"/>
    <xf numFmtId="0" fontId="0" fillId="0" borderId="12" xfId="0" applyBorder="1"/>
    <xf numFmtId="0" fontId="0" fillId="0" borderId="14" xfId="0" applyBorder="1"/>
    <xf numFmtId="0" fontId="2" fillId="3" borderId="0" xfId="0" applyFont="1" applyFill="1" applyBorder="1"/>
    <xf numFmtId="2" fontId="0" fillId="3" borderId="14" xfId="0" applyNumberFormat="1" applyFill="1" applyBorder="1"/>
    <xf numFmtId="2" fontId="0" fillId="0" borderId="17" xfId="0" applyNumberFormat="1" applyBorder="1"/>
    <xf numFmtId="2" fontId="0" fillId="0" borderId="14" xfId="0" applyNumberFormat="1" applyBorder="1"/>
    <xf numFmtId="0" fontId="0" fillId="0" borderId="17" xfId="0" applyBorder="1"/>
    <xf numFmtId="0" fontId="0" fillId="0" borderId="19" xfId="0" applyBorder="1"/>
    <xf numFmtId="0" fontId="0" fillId="0" borderId="18" xfId="0" applyBorder="1"/>
    <xf numFmtId="0" fontId="0" fillId="4" borderId="0" xfId="0" applyFill="1" applyBorder="1" applyAlignment="1"/>
    <xf numFmtId="0" fontId="1" fillId="4" borderId="0" xfId="0" applyFont="1" applyFill="1" applyBorder="1" applyAlignment="1"/>
    <xf numFmtId="0" fontId="0" fillId="4" borderId="14" xfId="0" applyFill="1" applyBorder="1" applyAlignment="1"/>
    <xf numFmtId="0" fontId="0" fillId="4" borderId="13" xfId="0" applyFill="1" applyBorder="1" applyAlignment="1"/>
    <xf numFmtId="2" fontId="0" fillId="4" borderId="0" xfId="0" applyNumberFormat="1" applyFill="1" applyBorder="1" applyAlignment="1"/>
    <xf numFmtId="2" fontId="1" fillId="4" borderId="0" xfId="0" applyNumberFormat="1" applyFont="1" applyFill="1" applyBorder="1" applyAlignment="1"/>
    <xf numFmtId="0" fontId="0" fillId="4" borderId="10" xfId="0" applyFill="1" applyBorder="1" applyAlignment="1"/>
    <xf numFmtId="0" fontId="0" fillId="4" borderId="2" xfId="0" applyFill="1" applyBorder="1" applyAlignment="1"/>
    <xf numFmtId="0" fontId="0" fillId="4" borderId="11" xfId="0" applyFill="1" applyBorder="1" applyAlignment="1"/>
    <xf numFmtId="0" fontId="1" fillId="0" borderId="3" xfId="0" applyFont="1" applyBorder="1" applyAlignment="1">
      <alignment horizontal="center"/>
    </xf>
    <xf numFmtId="0" fontId="0" fillId="2" borderId="0" xfId="0" applyFill="1" applyBorder="1" applyAlignment="1"/>
    <xf numFmtId="2" fontId="1" fillId="0" borderId="4" xfId="0" applyNumberFormat="1" applyFont="1" applyBorder="1"/>
    <xf numFmtId="0" fontId="0" fillId="0" borderId="5" xfId="0" applyBorder="1" applyAlignment="1"/>
    <xf numFmtId="0" fontId="1" fillId="0" borderId="0" xfId="0" applyFont="1" applyBorder="1"/>
    <xf numFmtId="0" fontId="5" fillId="0" borderId="16" xfId="0" applyFont="1" applyBorder="1" applyAlignment="1">
      <alignment horizontal="center"/>
    </xf>
    <xf numFmtId="0" fontId="1" fillId="4" borderId="2" xfId="0" applyFont="1" applyFill="1" applyBorder="1" applyAlignment="1"/>
    <xf numFmtId="2" fontId="1" fillId="4" borderId="2" xfId="0" applyNumberFormat="1" applyFont="1" applyFill="1" applyBorder="1" applyAlignment="1"/>
    <xf numFmtId="0" fontId="0" fillId="2" borderId="0" xfId="0" applyFill="1" applyBorder="1" applyAlignment="1">
      <alignment horizontal="right"/>
    </xf>
    <xf numFmtId="0" fontId="0" fillId="0" borderId="0" xfId="0" applyBorder="1" applyAlignment="1">
      <alignment horizontal="right"/>
    </xf>
    <xf numFmtId="0" fontId="0" fillId="0" borderId="0" xfId="0" applyFill="1" applyBorder="1" applyAlignment="1">
      <alignment horizontal="right"/>
    </xf>
    <xf numFmtId="0" fontId="4" fillId="0" borderId="4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4" fillId="0" borderId="3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4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3" fillId="0" borderId="5" xfId="0" applyFont="1" applyBorder="1" applyAlignment="1"/>
    <xf numFmtId="0" fontId="0" fillId="0" borderId="5" xfId="0" applyBorder="1" applyAlignment="1"/>
    <xf numFmtId="0" fontId="0" fillId="0" borderId="9" xfId="0" applyBorder="1" applyAlignment="1"/>
    <xf numFmtId="0" fontId="0" fillId="0" borderId="13" xfId="0" applyBorder="1" applyAlignment="1"/>
    <xf numFmtId="0" fontId="0" fillId="0" borderId="10" xfId="0" applyBorder="1" applyAlignment="1"/>
    <xf numFmtId="0" fontId="4" fillId="0" borderId="6" xfId="0" applyFont="1" applyBorder="1" applyAlignment="1"/>
    <xf numFmtId="0" fontId="4" fillId="0" borderId="7" xfId="0" applyFont="1" applyBorder="1" applyAlignment="1"/>
    <xf numFmtId="0" fontId="0" fillId="0" borderId="4" xfId="0" applyBorder="1" applyAlignment="1"/>
    <xf numFmtId="0" fontId="0" fillId="0" borderId="0" xfId="0" applyBorder="1" applyAlignment="1"/>
    <xf numFmtId="0" fontId="0" fillId="0" borderId="14" xfId="0" applyFill="1" applyBorder="1" applyAlignment="1">
      <alignment horizontal="right"/>
    </xf>
    <xf numFmtId="0" fontId="0" fillId="0" borderId="1" xfId="0" applyBorder="1" applyAlignment="1"/>
    <xf numFmtId="0" fontId="4" fillId="0" borderId="6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/>
    <xf numFmtId="0" fontId="0" fillId="0" borderId="15" xfId="0" applyBorder="1" applyAlignment="1">
      <alignment horizontal="right"/>
    </xf>
    <xf numFmtId="0" fontId="0" fillId="0" borderId="4" xfId="0" applyBorder="1" applyAlignment="1">
      <alignment horizontal="right"/>
    </xf>
    <xf numFmtId="0" fontId="0" fillId="0" borderId="14" xfId="0" applyBorder="1" applyAlignment="1">
      <alignment horizontal="right"/>
    </xf>
    <xf numFmtId="0" fontId="0" fillId="2" borderId="14" xfId="0" applyFill="1" applyBorder="1" applyAlignment="1">
      <alignment horizontal="right"/>
    </xf>
    <xf numFmtId="2" fontId="1" fillId="0" borderId="9" xfId="0" applyNumberFormat="1" applyFont="1" applyBorder="1" applyAlignment="1"/>
    <xf numFmtId="0" fontId="0" fillId="2" borderId="0" xfId="0" applyFill="1" applyBorder="1" applyAlignment="1"/>
    <xf numFmtId="0" fontId="4" fillId="0" borderId="6" xfId="0" applyFont="1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8" xfId="0" applyBorder="1" applyAlignment="1"/>
    <xf numFmtId="0" fontId="0" fillId="0" borderId="12" xfId="0" applyBorder="1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0B86FA-56C9-4F42-87A0-A201F5C2A19C}">
  <dimension ref="A1:H135"/>
  <sheetViews>
    <sheetView tabSelected="1" topLeftCell="A54" zoomScaleNormal="100" workbookViewId="0">
      <selection activeCell="J74" sqref="J74"/>
    </sheetView>
  </sheetViews>
  <sheetFormatPr defaultRowHeight="14.5" x14ac:dyDescent="0.35"/>
  <cols>
    <col min="1" max="1" width="3.81640625" customWidth="1"/>
    <col min="3" max="3" width="20.1796875" customWidth="1"/>
    <col min="4" max="4" width="17" customWidth="1"/>
    <col min="5" max="5" width="14.7265625" customWidth="1"/>
    <col min="6" max="6" width="12.7265625" customWidth="1"/>
    <col min="7" max="7" width="13" customWidth="1"/>
  </cols>
  <sheetData>
    <row r="1" spans="1:7" ht="15" thickBot="1" x14ac:dyDescent="0.4">
      <c r="A1" s="25"/>
      <c r="B1" s="57" t="s">
        <v>110</v>
      </c>
      <c r="C1" s="58"/>
      <c r="D1" s="58"/>
      <c r="E1" s="58"/>
      <c r="F1" s="3"/>
      <c r="G1" s="28"/>
    </row>
    <row r="2" spans="1:7" ht="15" thickBot="1" x14ac:dyDescent="0.4">
      <c r="A2" s="26"/>
      <c r="B2" s="59" t="s">
        <v>0</v>
      </c>
      <c r="C2" s="60"/>
      <c r="D2" s="2"/>
      <c r="E2" s="2"/>
      <c r="F2" s="1"/>
      <c r="G2" s="29"/>
    </row>
    <row r="3" spans="1:7" ht="15" thickBot="1" x14ac:dyDescent="0.4">
      <c r="A3" s="26"/>
      <c r="B3" s="84" t="s">
        <v>109</v>
      </c>
      <c r="C3" s="85"/>
      <c r="D3" s="74"/>
      <c r="E3" s="86"/>
      <c r="F3" s="1"/>
      <c r="G3" s="29"/>
    </row>
    <row r="4" spans="1:7" ht="15" thickBot="1" x14ac:dyDescent="0.4">
      <c r="A4" s="26"/>
      <c r="B4" s="61" t="s">
        <v>1</v>
      </c>
      <c r="C4" s="62"/>
      <c r="D4" s="62"/>
      <c r="E4" s="62"/>
      <c r="F4" s="1"/>
      <c r="G4" s="29"/>
    </row>
    <row r="5" spans="1:7" ht="15" thickBot="1" x14ac:dyDescent="0.4">
      <c r="A5" s="26"/>
      <c r="B5" s="62"/>
      <c r="C5" s="62"/>
      <c r="D5" s="62"/>
      <c r="E5" s="62"/>
      <c r="F5" s="1"/>
      <c r="G5" s="29"/>
    </row>
    <row r="6" spans="1:7" ht="15" thickBot="1" x14ac:dyDescent="0.4">
      <c r="A6" s="26"/>
      <c r="B6" s="63" t="s">
        <v>2</v>
      </c>
      <c r="C6" s="64"/>
      <c r="D6" s="4" t="s">
        <v>3</v>
      </c>
      <c r="E6" s="5"/>
      <c r="F6" s="1"/>
      <c r="G6" s="29"/>
    </row>
    <row r="7" spans="1:7" ht="15" thickBot="1" x14ac:dyDescent="0.4">
      <c r="A7" s="25"/>
      <c r="B7" s="79" t="s">
        <v>4</v>
      </c>
      <c r="C7" s="79"/>
      <c r="D7" s="2"/>
      <c r="E7" s="65"/>
      <c r="F7" s="3"/>
      <c r="G7" s="28"/>
    </row>
    <row r="8" spans="1:7" ht="15" thickBot="1" x14ac:dyDescent="0.4">
      <c r="A8" s="26"/>
      <c r="B8" s="54" t="s">
        <v>6</v>
      </c>
      <c r="C8" s="54"/>
      <c r="D8" s="12"/>
      <c r="E8" s="66"/>
      <c r="F8" s="1"/>
      <c r="G8" s="29"/>
    </row>
    <row r="9" spans="1:7" ht="15" thickBot="1" x14ac:dyDescent="0.4">
      <c r="A9" s="26"/>
      <c r="B9" s="55" t="s">
        <v>5</v>
      </c>
      <c r="C9" s="55"/>
      <c r="D9" s="2"/>
      <c r="E9" s="66"/>
      <c r="F9" s="1"/>
      <c r="G9" s="29"/>
    </row>
    <row r="10" spans="1:7" ht="15" thickBot="1" x14ac:dyDescent="0.4">
      <c r="A10" s="26"/>
      <c r="B10" s="54" t="s">
        <v>7</v>
      </c>
      <c r="C10" s="54"/>
      <c r="D10" s="12"/>
      <c r="E10" s="66"/>
      <c r="F10" s="1"/>
      <c r="G10" s="29"/>
    </row>
    <row r="11" spans="1:7" ht="15" thickBot="1" x14ac:dyDescent="0.4">
      <c r="A11" s="26"/>
      <c r="B11" s="55" t="s">
        <v>8</v>
      </c>
      <c r="C11" s="55"/>
      <c r="D11" s="2"/>
      <c r="E11" s="66"/>
      <c r="F11" s="1"/>
      <c r="G11" s="29"/>
    </row>
    <row r="12" spans="1:7" ht="15" thickBot="1" x14ac:dyDescent="0.4">
      <c r="A12" s="26"/>
      <c r="B12" s="54" t="s">
        <v>9</v>
      </c>
      <c r="C12" s="54"/>
      <c r="D12" s="12"/>
      <c r="E12" s="66"/>
      <c r="F12" s="1"/>
      <c r="G12" s="29"/>
    </row>
    <row r="13" spans="1:7" ht="15" thickBot="1" x14ac:dyDescent="0.4">
      <c r="A13" s="26"/>
      <c r="B13" s="56" t="s">
        <v>10</v>
      </c>
      <c r="C13" s="56"/>
      <c r="D13" s="2"/>
      <c r="E13" s="66"/>
      <c r="F13" s="1"/>
      <c r="G13" s="29"/>
    </row>
    <row r="14" spans="1:7" ht="15" thickBot="1" x14ac:dyDescent="0.4">
      <c r="A14" s="26"/>
      <c r="B14" s="54" t="s">
        <v>11</v>
      </c>
      <c r="C14" s="54"/>
      <c r="D14" s="12"/>
      <c r="E14" s="66"/>
      <c r="F14" s="1"/>
      <c r="G14" s="29"/>
    </row>
    <row r="15" spans="1:7" ht="15" thickBot="1" x14ac:dyDescent="0.4">
      <c r="A15" s="26"/>
      <c r="B15" s="56" t="s">
        <v>12</v>
      </c>
      <c r="C15" s="56"/>
      <c r="D15" s="2"/>
      <c r="E15" s="66"/>
      <c r="F15" s="1"/>
      <c r="G15" s="29"/>
    </row>
    <row r="16" spans="1:7" ht="15" thickBot="1" x14ac:dyDescent="0.4">
      <c r="A16" s="26"/>
      <c r="B16" s="73"/>
      <c r="C16" s="73"/>
      <c r="D16" s="13" t="s">
        <v>13</v>
      </c>
      <c r="E16" s="14">
        <f>SUM(D7:D15)</f>
        <v>0</v>
      </c>
      <c r="F16" s="1"/>
      <c r="G16" s="29"/>
    </row>
    <row r="17" spans="1:8" ht="15.5" thickTop="1" thickBot="1" x14ac:dyDescent="0.4">
      <c r="A17" s="26"/>
      <c r="B17" s="1"/>
      <c r="C17" s="1"/>
      <c r="D17" s="1"/>
      <c r="E17" s="1"/>
      <c r="F17" s="1"/>
      <c r="G17" s="29"/>
    </row>
    <row r="18" spans="1:8" ht="15" thickBot="1" x14ac:dyDescent="0.4">
      <c r="A18" s="26"/>
      <c r="B18" s="74" t="s">
        <v>14</v>
      </c>
      <c r="C18" s="75"/>
      <c r="D18" s="75"/>
      <c r="E18" s="76"/>
      <c r="F18" s="1"/>
      <c r="G18" s="27" t="s">
        <v>101</v>
      </c>
    </row>
    <row r="19" spans="1:8" x14ac:dyDescent="0.35">
      <c r="A19" s="26"/>
      <c r="B19" s="10"/>
      <c r="C19" s="9"/>
      <c r="D19" s="9"/>
      <c r="E19" s="11"/>
      <c r="F19" s="1"/>
      <c r="G19" s="29"/>
    </row>
    <row r="20" spans="1:8" ht="15" thickBot="1" x14ac:dyDescent="0.4">
      <c r="A20" s="26"/>
      <c r="B20" s="10"/>
      <c r="C20" s="9"/>
      <c r="D20" s="9"/>
      <c r="E20" s="11"/>
      <c r="F20" s="1"/>
      <c r="G20" s="29"/>
    </row>
    <row r="21" spans="1:8" ht="15" thickBot="1" x14ac:dyDescent="0.4">
      <c r="A21" s="26"/>
      <c r="B21" s="68" t="s">
        <v>15</v>
      </c>
      <c r="C21" s="77"/>
      <c r="D21" s="7" t="s">
        <v>3</v>
      </c>
      <c r="E21" s="8"/>
      <c r="F21" s="1"/>
      <c r="G21" s="29"/>
    </row>
    <row r="22" spans="1:8" ht="15" thickBot="1" x14ac:dyDescent="0.4">
      <c r="A22" s="26"/>
      <c r="B22" s="55" t="s">
        <v>16</v>
      </c>
      <c r="C22" s="55"/>
      <c r="D22" s="2"/>
      <c r="E22" s="65"/>
      <c r="F22" s="30" t="s">
        <v>20</v>
      </c>
      <c r="G22" s="29"/>
    </row>
    <row r="23" spans="1:8" ht="15" thickBot="1" x14ac:dyDescent="0.4">
      <c r="A23" s="26"/>
      <c r="B23" s="54" t="s">
        <v>17</v>
      </c>
      <c r="C23" s="54"/>
      <c r="D23" s="12"/>
      <c r="E23" s="66"/>
      <c r="F23" s="30" t="s">
        <v>21</v>
      </c>
      <c r="G23" s="31" t="str">
        <f>IF(E25=0,"0",(E25/E$16)*100)</f>
        <v>0</v>
      </c>
      <c r="H23" s="19"/>
    </row>
    <row r="24" spans="1:8" ht="15" thickBot="1" x14ac:dyDescent="0.4">
      <c r="A24" s="26"/>
      <c r="B24" s="55" t="s">
        <v>18</v>
      </c>
      <c r="C24" s="55"/>
      <c r="D24" s="2"/>
      <c r="E24" s="67"/>
      <c r="F24" s="20" t="s">
        <v>22</v>
      </c>
      <c r="G24" s="32">
        <f>SUM("-12"+G23)</f>
        <v>-12</v>
      </c>
    </row>
    <row r="25" spans="1:8" ht="15" thickBot="1" x14ac:dyDescent="0.4">
      <c r="A25" s="26"/>
      <c r="B25" s="78"/>
      <c r="C25" s="78"/>
      <c r="D25" s="15" t="s">
        <v>19</v>
      </c>
      <c r="E25" s="18">
        <f>SUM(D22:D24)</f>
        <v>0</v>
      </c>
      <c r="F25" s="1"/>
      <c r="G25" s="29"/>
    </row>
    <row r="26" spans="1:8" ht="15.5" thickTop="1" thickBot="1" x14ac:dyDescent="0.4">
      <c r="A26" s="26"/>
      <c r="B26" s="71"/>
      <c r="C26" s="71"/>
      <c r="D26" s="1"/>
      <c r="E26" s="1"/>
      <c r="F26" s="1"/>
      <c r="G26" s="29"/>
    </row>
    <row r="27" spans="1:8" ht="15" thickBot="1" x14ac:dyDescent="0.4">
      <c r="A27" s="26"/>
      <c r="B27" s="68" t="s">
        <v>23</v>
      </c>
      <c r="C27" s="69"/>
      <c r="D27" s="7" t="s">
        <v>3</v>
      </c>
      <c r="E27" s="8"/>
      <c r="F27" s="1"/>
      <c r="G27" s="29"/>
    </row>
    <row r="28" spans="1:8" ht="15" thickBot="1" x14ac:dyDescent="0.4">
      <c r="A28" s="26"/>
      <c r="B28" s="55" t="s">
        <v>24</v>
      </c>
      <c r="C28" s="55"/>
      <c r="D28" s="2"/>
      <c r="E28" s="65"/>
      <c r="F28" s="1"/>
      <c r="G28" s="29"/>
    </row>
    <row r="29" spans="1:8" ht="15" thickBot="1" x14ac:dyDescent="0.4">
      <c r="A29" s="26"/>
      <c r="B29" s="54" t="s">
        <v>25</v>
      </c>
      <c r="C29" s="54"/>
      <c r="D29" s="2"/>
      <c r="E29" s="66"/>
      <c r="F29" s="1"/>
      <c r="G29" s="29"/>
    </row>
    <row r="30" spans="1:8" ht="15" thickBot="1" x14ac:dyDescent="0.4">
      <c r="A30" s="26"/>
      <c r="B30" s="56" t="s">
        <v>26</v>
      </c>
      <c r="C30" s="56"/>
      <c r="D30" s="2">
        <v>0</v>
      </c>
      <c r="E30" s="66"/>
      <c r="F30" s="1"/>
      <c r="G30" s="29"/>
    </row>
    <row r="31" spans="1:8" ht="15" thickBot="1" x14ac:dyDescent="0.4">
      <c r="A31" s="26"/>
      <c r="B31" s="54" t="s">
        <v>28</v>
      </c>
      <c r="C31" s="54"/>
      <c r="D31" s="2"/>
      <c r="E31" s="66"/>
      <c r="F31" s="30" t="s">
        <v>116</v>
      </c>
      <c r="G31" s="29"/>
    </row>
    <row r="32" spans="1:8" ht="15" thickBot="1" x14ac:dyDescent="0.4">
      <c r="A32" s="26"/>
      <c r="B32" s="56" t="s">
        <v>27</v>
      </c>
      <c r="C32" s="56"/>
      <c r="D32" s="2"/>
      <c r="E32" s="66"/>
      <c r="F32" s="30" t="s">
        <v>21</v>
      </c>
      <c r="G32" s="31" t="str">
        <f>IF(E34=0,"0",(E34/E$16)*100)</f>
        <v>0</v>
      </c>
    </row>
    <row r="33" spans="1:7" ht="15" thickBot="1" x14ac:dyDescent="0.4">
      <c r="A33" s="26"/>
      <c r="B33" s="54" t="s">
        <v>29</v>
      </c>
      <c r="C33" s="54"/>
      <c r="D33" s="49"/>
      <c r="E33" s="66"/>
      <c r="F33" s="50" t="s">
        <v>22</v>
      </c>
      <c r="G33" s="33">
        <f>SUM("-5"+G32)</f>
        <v>-5</v>
      </c>
    </row>
    <row r="34" spans="1:7" ht="15" thickBot="1" x14ac:dyDescent="0.4">
      <c r="A34" s="25"/>
      <c r="B34" s="70"/>
      <c r="C34" s="70"/>
      <c r="D34" s="51" t="s">
        <v>30</v>
      </c>
      <c r="E34" s="18">
        <f>SUM(D28:D33)</f>
        <v>0</v>
      </c>
      <c r="F34" s="3"/>
      <c r="G34" s="28"/>
    </row>
    <row r="35" spans="1:7" ht="15.5" thickTop="1" thickBot="1" x14ac:dyDescent="0.4">
      <c r="A35" s="26"/>
      <c r="B35" s="1"/>
      <c r="C35" s="1"/>
      <c r="D35" s="1"/>
      <c r="E35" s="1"/>
      <c r="F35" s="1"/>
      <c r="G35" s="29"/>
    </row>
    <row r="36" spans="1:7" ht="15" thickBot="1" x14ac:dyDescent="0.4">
      <c r="A36" s="26"/>
      <c r="B36" s="68" t="s">
        <v>62</v>
      </c>
      <c r="C36" s="69"/>
      <c r="D36" s="7" t="s">
        <v>3</v>
      </c>
      <c r="E36" s="8"/>
      <c r="F36" s="1"/>
      <c r="G36" s="29"/>
    </row>
    <row r="37" spans="1:7" ht="15" thickBot="1" x14ac:dyDescent="0.4">
      <c r="A37" s="26"/>
      <c r="B37" s="55" t="s">
        <v>53</v>
      </c>
      <c r="C37" s="55"/>
      <c r="D37" s="2"/>
      <c r="E37" s="65"/>
      <c r="F37" s="1"/>
      <c r="G37" s="29"/>
    </row>
    <row r="38" spans="1:7" ht="15" thickBot="1" x14ac:dyDescent="0.4">
      <c r="A38" s="26"/>
      <c r="B38" s="54" t="s">
        <v>54</v>
      </c>
      <c r="C38" s="54"/>
      <c r="D38" s="2"/>
      <c r="E38" s="66"/>
      <c r="F38" s="1"/>
      <c r="G38" s="29"/>
    </row>
    <row r="39" spans="1:7" ht="15" thickBot="1" x14ac:dyDescent="0.4">
      <c r="A39" s="26"/>
      <c r="B39" s="55" t="s">
        <v>55</v>
      </c>
      <c r="C39" s="55"/>
      <c r="D39" s="2"/>
      <c r="E39" s="66"/>
      <c r="F39" s="1"/>
      <c r="G39" s="29"/>
    </row>
    <row r="40" spans="1:7" ht="15" thickBot="1" x14ac:dyDescent="0.4">
      <c r="A40" s="26"/>
      <c r="B40" s="54" t="s">
        <v>56</v>
      </c>
      <c r="C40" s="54"/>
      <c r="D40" s="2"/>
      <c r="E40" s="66"/>
      <c r="F40" s="1"/>
      <c r="G40" s="29"/>
    </row>
    <row r="41" spans="1:7" ht="15" thickBot="1" x14ac:dyDescent="0.4">
      <c r="A41" s="26"/>
      <c r="B41" s="55" t="s">
        <v>57</v>
      </c>
      <c r="C41" s="55"/>
      <c r="D41" s="2"/>
      <c r="E41" s="66"/>
      <c r="F41" s="30" t="s">
        <v>61</v>
      </c>
      <c r="G41" s="29"/>
    </row>
    <row r="42" spans="1:7" ht="15" thickBot="1" x14ac:dyDescent="0.4">
      <c r="A42" s="26"/>
      <c r="B42" s="54" t="s">
        <v>58</v>
      </c>
      <c r="C42" s="54"/>
      <c r="D42" s="2"/>
      <c r="E42" s="66"/>
      <c r="F42" s="30" t="s">
        <v>21</v>
      </c>
      <c r="G42" s="33" t="str">
        <f>IF(E44=0,"0",(E44/E$16)*100)</f>
        <v>0</v>
      </c>
    </row>
    <row r="43" spans="1:7" ht="15" thickBot="1" x14ac:dyDescent="0.4">
      <c r="A43" s="26"/>
      <c r="B43" s="56" t="s">
        <v>59</v>
      </c>
      <c r="C43" s="56"/>
      <c r="D43" s="2"/>
      <c r="E43" s="66"/>
      <c r="F43" s="20" t="s">
        <v>22</v>
      </c>
      <c r="G43" s="33">
        <f>SUM("-27"+G42)</f>
        <v>-27</v>
      </c>
    </row>
    <row r="44" spans="1:7" ht="15" thickBot="1" x14ac:dyDescent="0.4">
      <c r="A44" s="26"/>
      <c r="B44" s="1"/>
      <c r="C44" s="1"/>
      <c r="D44" s="21" t="s">
        <v>60</v>
      </c>
      <c r="E44" s="18">
        <f>SUM(D37:D43)</f>
        <v>0</v>
      </c>
      <c r="F44" s="16"/>
      <c r="G44" s="34"/>
    </row>
    <row r="45" spans="1:7" ht="15.5" thickTop="1" thickBot="1" x14ac:dyDescent="0.4">
      <c r="A45" s="26"/>
      <c r="B45" s="1"/>
      <c r="C45" s="1"/>
      <c r="D45" s="1"/>
      <c r="E45" s="1"/>
      <c r="F45" s="1"/>
      <c r="G45" s="29"/>
    </row>
    <row r="46" spans="1:7" ht="15" thickBot="1" x14ac:dyDescent="0.4">
      <c r="A46" s="26"/>
      <c r="B46" s="68" t="s">
        <v>40</v>
      </c>
      <c r="C46" s="69"/>
      <c r="D46" s="7" t="s">
        <v>3</v>
      </c>
      <c r="E46" s="8"/>
      <c r="F46" s="1"/>
      <c r="G46" s="29"/>
    </row>
    <row r="47" spans="1:7" ht="15" thickBot="1" x14ac:dyDescent="0.4">
      <c r="A47" s="26"/>
      <c r="B47" s="55" t="s">
        <v>41</v>
      </c>
      <c r="C47" s="55"/>
      <c r="D47" s="2"/>
      <c r="E47" s="65"/>
      <c r="F47" s="1"/>
      <c r="G47" s="29"/>
    </row>
    <row r="48" spans="1:7" ht="15" thickBot="1" x14ac:dyDescent="0.4">
      <c r="A48" s="26"/>
      <c r="B48" s="54" t="s">
        <v>42</v>
      </c>
      <c r="C48" s="54"/>
      <c r="D48" s="2"/>
      <c r="E48" s="66"/>
      <c r="F48" s="1"/>
      <c r="G48" s="29"/>
    </row>
    <row r="49" spans="1:7" ht="15" thickBot="1" x14ac:dyDescent="0.4">
      <c r="A49" s="26"/>
      <c r="B49" s="55" t="s">
        <v>43</v>
      </c>
      <c r="C49" s="55"/>
      <c r="D49" s="2"/>
      <c r="E49" s="66"/>
      <c r="F49" s="1"/>
      <c r="G49" s="29"/>
    </row>
    <row r="50" spans="1:7" ht="15" thickBot="1" x14ac:dyDescent="0.4">
      <c r="A50" s="26"/>
      <c r="B50" s="54" t="s">
        <v>44</v>
      </c>
      <c r="C50" s="54"/>
      <c r="D50" s="2"/>
      <c r="E50" s="66"/>
      <c r="F50" s="30" t="s">
        <v>48</v>
      </c>
      <c r="G50" s="29"/>
    </row>
    <row r="51" spans="1:7" ht="15" thickBot="1" x14ac:dyDescent="0.4">
      <c r="A51" s="26"/>
      <c r="B51" s="55" t="s">
        <v>45</v>
      </c>
      <c r="C51" s="55"/>
      <c r="D51" s="2"/>
      <c r="E51" s="66"/>
      <c r="F51" s="30" t="s">
        <v>21</v>
      </c>
      <c r="G51" s="33" t="str">
        <f>IF(E53=0,"0",(E53/E$16)*100)</f>
        <v>0</v>
      </c>
    </row>
    <row r="52" spans="1:7" ht="15" thickBot="1" x14ac:dyDescent="0.4">
      <c r="A52" s="26"/>
      <c r="B52" s="54" t="s">
        <v>47</v>
      </c>
      <c r="C52" s="54"/>
      <c r="D52" s="2"/>
      <c r="E52" s="66"/>
      <c r="F52" s="20" t="s">
        <v>22</v>
      </c>
      <c r="G52" s="33">
        <f>SUM("-3"+G51)</f>
        <v>-3</v>
      </c>
    </row>
    <row r="53" spans="1:7" ht="15" thickBot="1" x14ac:dyDescent="0.4">
      <c r="A53" s="26"/>
      <c r="B53" s="1"/>
      <c r="C53" s="1"/>
      <c r="D53" s="21" t="s">
        <v>46</v>
      </c>
      <c r="E53" s="18">
        <f>SUM(D47:D52)</f>
        <v>0</v>
      </c>
      <c r="F53" s="16"/>
      <c r="G53" s="34"/>
    </row>
    <row r="54" spans="1:7" ht="15.5" thickTop="1" thickBot="1" x14ac:dyDescent="0.4">
      <c r="A54" s="26"/>
      <c r="B54" s="1"/>
      <c r="C54" s="1"/>
      <c r="D54" s="1"/>
      <c r="E54" s="1"/>
      <c r="F54" s="1"/>
      <c r="G54" s="29"/>
    </row>
    <row r="55" spans="1:7" ht="15" thickBot="1" x14ac:dyDescent="0.4">
      <c r="A55" s="26"/>
      <c r="B55" s="68" t="s">
        <v>49</v>
      </c>
      <c r="C55" s="69"/>
      <c r="D55" s="7" t="s">
        <v>3</v>
      </c>
      <c r="E55" s="8"/>
      <c r="F55" s="1"/>
      <c r="G55" s="29"/>
    </row>
    <row r="56" spans="1:7" ht="15" thickBot="1" x14ac:dyDescent="0.4">
      <c r="A56" s="26"/>
      <c r="B56" s="55" t="s">
        <v>50</v>
      </c>
      <c r="C56" s="80"/>
      <c r="D56" s="2"/>
      <c r="E56" s="65"/>
      <c r="F56" s="30" t="s">
        <v>31</v>
      </c>
      <c r="G56" s="29"/>
    </row>
    <row r="57" spans="1:7" ht="15" thickBot="1" x14ac:dyDescent="0.4">
      <c r="A57" s="26"/>
      <c r="B57" s="54" t="s">
        <v>51</v>
      </c>
      <c r="C57" s="81"/>
      <c r="D57" s="2"/>
      <c r="E57" s="66"/>
      <c r="F57" s="30" t="s">
        <v>21</v>
      </c>
      <c r="G57" s="33" t="str">
        <f>IF(E59=0,"0",(E59/E$16)*100)</f>
        <v>0</v>
      </c>
    </row>
    <row r="58" spans="1:7" ht="15" thickBot="1" x14ac:dyDescent="0.4">
      <c r="A58" s="26"/>
      <c r="B58" s="55" t="s">
        <v>52</v>
      </c>
      <c r="C58" s="80"/>
      <c r="D58" s="2"/>
      <c r="E58" s="66"/>
      <c r="F58" s="20" t="s">
        <v>22</v>
      </c>
      <c r="G58" s="33">
        <f>SUM("-7"+G57)</f>
        <v>-7</v>
      </c>
    </row>
    <row r="59" spans="1:7" ht="15" thickBot="1" x14ac:dyDescent="0.4">
      <c r="A59" s="26"/>
      <c r="B59" s="1"/>
      <c r="C59" s="1"/>
      <c r="D59" s="21" t="s">
        <v>46</v>
      </c>
      <c r="E59" s="17">
        <f>SUM(D53:D58)</f>
        <v>0</v>
      </c>
      <c r="F59" s="16"/>
      <c r="G59" s="34"/>
    </row>
    <row r="60" spans="1:7" ht="15.5" thickTop="1" thickBot="1" x14ac:dyDescent="0.4">
      <c r="A60" s="26"/>
      <c r="B60" s="1"/>
      <c r="C60" s="1"/>
      <c r="D60" s="23"/>
      <c r="E60" s="24"/>
      <c r="F60" s="1"/>
      <c r="G60" s="29"/>
    </row>
    <row r="61" spans="1:7" ht="15" thickBot="1" x14ac:dyDescent="0.4">
      <c r="A61" s="26"/>
      <c r="B61" s="68" t="s">
        <v>63</v>
      </c>
      <c r="C61" s="69"/>
      <c r="D61" s="7" t="s">
        <v>3</v>
      </c>
      <c r="E61" s="8"/>
      <c r="F61" s="1"/>
      <c r="G61" s="29"/>
    </row>
    <row r="62" spans="1:7" ht="15" thickBot="1" x14ac:dyDescent="0.4">
      <c r="A62" s="26"/>
      <c r="B62" s="55" t="s">
        <v>32</v>
      </c>
      <c r="C62" s="55"/>
      <c r="D62" s="2"/>
      <c r="E62" s="65"/>
      <c r="F62" s="1"/>
      <c r="G62" s="29"/>
    </row>
    <row r="63" spans="1:7" ht="15" thickBot="1" x14ac:dyDescent="0.4">
      <c r="A63" s="26"/>
      <c r="B63" s="54" t="s">
        <v>33</v>
      </c>
      <c r="C63" s="54"/>
      <c r="D63" s="2"/>
      <c r="E63" s="66"/>
      <c r="F63" s="1"/>
      <c r="G63" s="29"/>
    </row>
    <row r="64" spans="1:7" ht="15" thickBot="1" x14ac:dyDescent="0.4">
      <c r="A64" s="26"/>
      <c r="B64" s="55" t="s">
        <v>34</v>
      </c>
      <c r="C64" s="55"/>
      <c r="D64" s="2"/>
      <c r="E64" s="66"/>
      <c r="F64" s="1"/>
      <c r="G64" s="29"/>
    </row>
    <row r="65" spans="1:7" ht="15" thickBot="1" x14ac:dyDescent="0.4">
      <c r="A65" s="26"/>
      <c r="B65" s="54" t="s">
        <v>35</v>
      </c>
      <c r="C65" s="54"/>
      <c r="D65" s="2"/>
      <c r="E65" s="66"/>
      <c r="F65" s="1"/>
      <c r="G65" s="29"/>
    </row>
    <row r="66" spans="1:7" ht="15" thickBot="1" x14ac:dyDescent="0.4">
      <c r="A66" s="26"/>
      <c r="B66" s="55" t="s">
        <v>36</v>
      </c>
      <c r="C66" s="55"/>
      <c r="D66" s="2"/>
      <c r="E66" s="66"/>
      <c r="F66" s="30" t="s">
        <v>31</v>
      </c>
      <c r="G66" s="29"/>
    </row>
    <row r="67" spans="1:7" ht="15" thickBot="1" x14ac:dyDescent="0.4">
      <c r="A67" s="26"/>
      <c r="B67" s="54" t="s">
        <v>37</v>
      </c>
      <c r="C67" s="54"/>
      <c r="D67" s="2"/>
      <c r="E67" s="66"/>
      <c r="F67" s="30" t="s">
        <v>21</v>
      </c>
      <c r="G67" s="33" t="str">
        <f>IF(E69=0,"0",(E69/E$16)*100)</f>
        <v>0</v>
      </c>
    </row>
    <row r="68" spans="1:7" ht="15" thickBot="1" x14ac:dyDescent="0.4">
      <c r="A68" s="26"/>
      <c r="B68" s="72" t="s">
        <v>38</v>
      </c>
      <c r="C68" s="72"/>
      <c r="D68" s="5"/>
      <c r="E68" s="66"/>
      <c r="F68" s="20" t="s">
        <v>22</v>
      </c>
      <c r="G68" s="33">
        <f>SUM("-7"+G67)</f>
        <v>-7</v>
      </c>
    </row>
    <row r="69" spans="1:7" ht="15.5" thickTop="1" thickBot="1" x14ac:dyDescent="0.4">
      <c r="A69" s="26"/>
      <c r="B69" s="1"/>
      <c r="C69" s="1"/>
      <c r="D69" s="21" t="s">
        <v>39</v>
      </c>
      <c r="E69" s="18">
        <f>SUM(D62:D68)</f>
        <v>0</v>
      </c>
      <c r="F69" s="16"/>
      <c r="G69" s="34"/>
    </row>
    <row r="70" spans="1:7" ht="15.5" thickTop="1" thickBot="1" x14ac:dyDescent="0.4">
      <c r="A70" s="26"/>
      <c r="B70" s="1"/>
      <c r="C70" s="1"/>
      <c r="D70" s="23"/>
      <c r="E70" s="48"/>
      <c r="F70" s="1"/>
      <c r="G70" s="29"/>
    </row>
    <row r="71" spans="1:7" ht="15" thickBot="1" x14ac:dyDescent="0.4">
      <c r="A71" s="26"/>
      <c r="B71" s="68" t="s">
        <v>117</v>
      </c>
      <c r="C71" s="69"/>
      <c r="D71" s="7" t="s">
        <v>3</v>
      </c>
      <c r="E71" s="8"/>
      <c r="F71" s="1"/>
      <c r="G71" s="29"/>
    </row>
    <row r="72" spans="1:7" ht="15" thickBot="1" x14ac:dyDescent="0.4">
      <c r="A72" s="26"/>
      <c r="B72" s="55" t="s">
        <v>118</v>
      </c>
      <c r="C72" s="80"/>
      <c r="D72" s="46"/>
      <c r="E72" s="82"/>
      <c r="F72" s="1"/>
      <c r="G72" s="29"/>
    </row>
    <row r="73" spans="1:7" ht="15" thickBot="1" x14ac:dyDescent="0.4">
      <c r="A73" s="26"/>
      <c r="B73" s="55" t="s">
        <v>119</v>
      </c>
      <c r="C73" s="80"/>
      <c r="D73" s="46"/>
      <c r="E73" s="66"/>
      <c r="F73" s="1"/>
      <c r="G73" s="29"/>
    </row>
    <row r="74" spans="1:7" ht="15" thickBot="1" x14ac:dyDescent="0.4">
      <c r="A74" s="26"/>
      <c r="B74" s="55" t="s">
        <v>120</v>
      </c>
      <c r="C74" s="80"/>
      <c r="D74" s="46"/>
      <c r="E74" s="66"/>
      <c r="F74" s="30" t="s">
        <v>123</v>
      </c>
      <c r="G74" s="29"/>
    </row>
    <row r="75" spans="1:7" ht="15" thickBot="1" x14ac:dyDescent="0.4">
      <c r="A75" s="26"/>
      <c r="B75" s="56" t="s">
        <v>121</v>
      </c>
      <c r="C75" s="56"/>
      <c r="D75" s="46"/>
      <c r="E75" s="66"/>
      <c r="F75" s="30" t="s">
        <v>21</v>
      </c>
      <c r="G75" s="33" t="str">
        <f>IF(E77=0,"0",(E77/E$16)*100)</f>
        <v>0</v>
      </c>
    </row>
    <row r="76" spans="1:7" ht="15" thickBot="1" x14ac:dyDescent="0.4">
      <c r="A76" s="26"/>
      <c r="B76" s="56" t="s">
        <v>122</v>
      </c>
      <c r="C76" s="56"/>
      <c r="D76" s="46"/>
      <c r="E76" s="67"/>
      <c r="F76" s="20" t="s">
        <v>22</v>
      </c>
      <c r="G76" s="33">
        <f>SUM("-0"+G75)</f>
        <v>0</v>
      </c>
    </row>
    <row r="77" spans="1:7" ht="15" thickBot="1" x14ac:dyDescent="0.4">
      <c r="A77" s="26"/>
      <c r="B77" s="6"/>
      <c r="C77" s="22"/>
      <c r="D77" s="21" t="s">
        <v>39</v>
      </c>
      <c r="E77" s="18">
        <f>SUM(D69:D76)</f>
        <v>0</v>
      </c>
      <c r="F77" s="16"/>
      <c r="G77" s="34"/>
    </row>
    <row r="78" spans="1:7" ht="15.5" thickTop="1" thickBot="1" x14ac:dyDescent="0.4">
      <c r="A78" s="26"/>
      <c r="B78" s="6"/>
      <c r="C78" s="6"/>
      <c r="D78" s="23"/>
      <c r="E78" s="48"/>
      <c r="F78" s="1"/>
      <c r="G78" s="29"/>
    </row>
    <row r="79" spans="1:7" ht="15" thickBot="1" x14ac:dyDescent="0.4">
      <c r="A79" s="26"/>
      <c r="B79" s="68" t="s">
        <v>125</v>
      </c>
      <c r="C79" s="69"/>
      <c r="D79" s="7" t="s">
        <v>3</v>
      </c>
      <c r="E79" s="8"/>
      <c r="F79" s="1"/>
      <c r="G79" s="29"/>
    </row>
    <row r="80" spans="1:7" ht="15" thickBot="1" x14ac:dyDescent="0.4">
      <c r="A80" s="26"/>
      <c r="B80" s="55" t="s">
        <v>64</v>
      </c>
      <c r="C80" s="55"/>
      <c r="D80" s="2"/>
      <c r="E80" s="65"/>
      <c r="F80" s="1"/>
      <c r="G80" s="29"/>
    </row>
    <row r="81" spans="1:7" ht="15" thickBot="1" x14ac:dyDescent="0.4">
      <c r="A81" s="26"/>
      <c r="B81" s="54" t="s">
        <v>65</v>
      </c>
      <c r="C81" s="54"/>
      <c r="D81" s="2"/>
      <c r="E81" s="66"/>
      <c r="F81" s="1"/>
      <c r="G81" s="29"/>
    </row>
    <row r="82" spans="1:7" ht="15" thickBot="1" x14ac:dyDescent="0.4">
      <c r="A82" s="26"/>
      <c r="B82" s="55" t="s">
        <v>66</v>
      </c>
      <c r="C82" s="55"/>
      <c r="D82" s="2"/>
      <c r="E82" s="66"/>
      <c r="F82" s="1"/>
      <c r="G82" s="29"/>
    </row>
    <row r="83" spans="1:7" ht="15" thickBot="1" x14ac:dyDescent="0.4">
      <c r="A83" s="26"/>
      <c r="B83" s="54" t="s">
        <v>67</v>
      </c>
      <c r="C83" s="54"/>
      <c r="D83" s="2"/>
      <c r="E83" s="66"/>
      <c r="F83" s="1"/>
      <c r="G83" s="29"/>
    </row>
    <row r="84" spans="1:7" ht="15" thickBot="1" x14ac:dyDescent="0.4">
      <c r="A84" s="26"/>
      <c r="B84" s="55" t="s">
        <v>68</v>
      </c>
      <c r="C84" s="55"/>
      <c r="D84" s="2"/>
      <c r="E84" s="66"/>
      <c r="F84" s="1"/>
      <c r="G84" s="29"/>
    </row>
    <row r="85" spans="1:7" ht="15" thickBot="1" x14ac:dyDescent="0.4">
      <c r="A85" s="26"/>
      <c r="B85" s="54" t="s">
        <v>114</v>
      </c>
      <c r="C85" s="54"/>
      <c r="D85" s="2"/>
      <c r="E85" s="66"/>
      <c r="F85" s="30" t="s">
        <v>116</v>
      </c>
      <c r="G85" s="29"/>
    </row>
    <row r="86" spans="1:7" ht="15" thickBot="1" x14ac:dyDescent="0.4">
      <c r="A86" s="26"/>
      <c r="B86" s="55" t="s">
        <v>70</v>
      </c>
      <c r="C86" s="55"/>
      <c r="D86" s="2"/>
      <c r="E86" s="66"/>
      <c r="F86" s="30" t="s">
        <v>21</v>
      </c>
      <c r="G86" s="33" t="str">
        <f>IF(E88=0,"0",(E88/E$16)*100)</f>
        <v>0</v>
      </c>
    </row>
    <row r="87" spans="1:7" ht="15" thickBot="1" x14ac:dyDescent="0.4">
      <c r="A87" s="26"/>
      <c r="B87" s="54"/>
      <c r="C87" s="54"/>
      <c r="D87" s="2"/>
      <c r="E87" s="66"/>
      <c r="F87" s="20" t="s">
        <v>22</v>
      </c>
      <c r="G87" s="33">
        <f>SUM("-5"+G86)</f>
        <v>-5</v>
      </c>
    </row>
    <row r="88" spans="1:7" ht="15" thickBot="1" x14ac:dyDescent="0.4">
      <c r="A88" s="26"/>
      <c r="B88" s="1"/>
      <c r="C88" s="1"/>
      <c r="D88" s="21" t="s">
        <v>69</v>
      </c>
      <c r="E88" s="18">
        <f>SUM(D81:D87)</f>
        <v>0</v>
      </c>
      <c r="F88" s="16"/>
      <c r="G88" s="34"/>
    </row>
    <row r="89" spans="1:7" ht="15" thickTop="1" x14ac:dyDescent="0.35">
      <c r="A89" s="26"/>
      <c r="B89" s="1"/>
      <c r="C89" s="1"/>
      <c r="D89" s="1"/>
      <c r="E89" s="1"/>
      <c r="F89" s="1"/>
      <c r="G89" s="29"/>
    </row>
    <row r="90" spans="1:7" x14ac:dyDescent="0.35">
      <c r="A90" s="26"/>
      <c r="B90" s="1"/>
      <c r="C90" s="1"/>
      <c r="D90" s="1"/>
      <c r="E90" s="1"/>
      <c r="F90" s="1"/>
      <c r="G90" s="29"/>
    </row>
    <row r="91" spans="1:7" ht="15" thickBot="1" x14ac:dyDescent="0.4">
      <c r="A91" s="26"/>
      <c r="B91" s="1"/>
      <c r="C91" s="1"/>
      <c r="D91" s="1"/>
      <c r="E91" s="1"/>
      <c r="F91" s="1"/>
      <c r="G91" s="29"/>
    </row>
    <row r="92" spans="1:7" ht="15" thickBot="1" x14ac:dyDescent="0.4">
      <c r="A92" s="26"/>
      <c r="B92" s="68" t="s">
        <v>71</v>
      </c>
      <c r="C92" s="69"/>
      <c r="D92" s="7" t="s">
        <v>3</v>
      </c>
      <c r="E92" s="8"/>
      <c r="F92" s="1"/>
      <c r="G92" s="29"/>
    </row>
    <row r="93" spans="1:7" ht="15" thickBot="1" x14ac:dyDescent="0.4">
      <c r="A93" s="26"/>
      <c r="B93" s="55" t="s">
        <v>78</v>
      </c>
      <c r="C93" s="55"/>
      <c r="D93" s="2"/>
      <c r="E93" s="65"/>
      <c r="F93" s="1"/>
      <c r="G93" s="29"/>
    </row>
    <row r="94" spans="1:7" ht="15" thickBot="1" x14ac:dyDescent="0.4">
      <c r="A94" s="26"/>
      <c r="B94" s="54" t="s">
        <v>72</v>
      </c>
      <c r="C94" s="54"/>
      <c r="D94" s="2"/>
      <c r="E94" s="66"/>
      <c r="F94" s="1"/>
      <c r="G94" s="29"/>
    </row>
    <row r="95" spans="1:7" ht="15" thickBot="1" x14ac:dyDescent="0.4">
      <c r="A95" s="26"/>
      <c r="B95" s="55" t="s">
        <v>73</v>
      </c>
      <c r="C95" s="55"/>
      <c r="D95" s="2"/>
      <c r="E95" s="66"/>
      <c r="F95" s="1"/>
      <c r="G95" s="29"/>
    </row>
    <row r="96" spans="1:7" ht="15" thickBot="1" x14ac:dyDescent="0.4">
      <c r="A96" s="26"/>
      <c r="B96" s="54" t="s">
        <v>74</v>
      </c>
      <c r="C96" s="54"/>
      <c r="D96" s="2"/>
      <c r="E96" s="66"/>
      <c r="F96" s="30" t="s">
        <v>31</v>
      </c>
      <c r="G96" s="29"/>
    </row>
    <row r="97" spans="1:7" ht="15" thickBot="1" x14ac:dyDescent="0.4">
      <c r="A97" s="26"/>
      <c r="B97" s="55" t="s">
        <v>75</v>
      </c>
      <c r="C97" s="55"/>
      <c r="D97" s="2"/>
      <c r="E97" s="66"/>
      <c r="F97" s="30" t="s">
        <v>21</v>
      </c>
      <c r="G97" s="33" t="str">
        <f>IF(E99=0,"0",(E99/E$16)*100)</f>
        <v>0</v>
      </c>
    </row>
    <row r="98" spans="1:7" ht="15" thickBot="1" x14ac:dyDescent="0.4">
      <c r="A98" s="26"/>
      <c r="B98" s="54" t="s">
        <v>76</v>
      </c>
      <c r="C98" s="54"/>
      <c r="D98" s="2"/>
      <c r="E98" s="67"/>
      <c r="F98" s="20" t="s">
        <v>22</v>
      </c>
      <c r="G98" s="33">
        <f>SUM("-7"+G97)</f>
        <v>-7</v>
      </c>
    </row>
    <row r="99" spans="1:7" ht="15" thickBot="1" x14ac:dyDescent="0.4">
      <c r="A99" s="26"/>
      <c r="B99" s="71"/>
      <c r="C99" s="71"/>
      <c r="D99" s="21" t="s">
        <v>77</v>
      </c>
      <c r="E99" s="18">
        <f>SUM(D92:D98)</f>
        <v>0</v>
      </c>
      <c r="F99" s="16"/>
      <c r="G99" s="34"/>
    </row>
    <row r="100" spans="1:7" ht="15.5" thickTop="1" thickBot="1" x14ac:dyDescent="0.4">
      <c r="A100" s="26"/>
      <c r="B100" s="1"/>
      <c r="C100" s="1"/>
      <c r="D100" s="1"/>
      <c r="E100" s="1"/>
      <c r="F100" s="1"/>
      <c r="G100" s="29"/>
    </row>
    <row r="101" spans="1:7" ht="15" thickBot="1" x14ac:dyDescent="0.4">
      <c r="A101" s="26"/>
      <c r="B101" s="68" t="s">
        <v>79</v>
      </c>
      <c r="C101" s="69"/>
      <c r="D101" s="7" t="s">
        <v>3</v>
      </c>
      <c r="E101" s="8"/>
      <c r="F101" s="1"/>
      <c r="G101" s="29"/>
    </row>
    <row r="102" spans="1:7" ht="15" thickBot="1" x14ac:dyDescent="0.4">
      <c r="A102" s="26"/>
      <c r="B102" s="55" t="s">
        <v>82</v>
      </c>
      <c r="C102" s="55"/>
      <c r="D102" s="2"/>
      <c r="E102" s="65"/>
      <c r="F102" s="1"/>
      <c r="G102" s="29"/>
    </row>
    <row r="103" spans="1:7" ht="15" thickBot="1" x14ac:dyDescent="0.4">
      <c r="A103" s="26"/>
      <c r="B103" s="54" t="s">
        <v>83</v>
      </c>
      <c r="C103" s="54"/>
      <c r="D103" s="2"/>
      <c r="E103" s="66"/>
      <c r="F103" s="30" t="s">
        <v>81</v>
      </c>
      <c r="G103" s="29"/>
    </row>
    <row r="104" spans="1:7" ht="15" thickBot="1" x14ac:dyDescent="0.4">
      <c r="A104" s="26"/>
      <c r="B104" s="55" t="s">
        <v>84</v>
      </c>
      <c r="C104" s="55"/>
      <c r="D104" s="2"/>
      <c r="E104" s="66"/>
      <c r="F104" s="30" t="s">
        <v>21</v>
      </c>
      <c r="G104" s="33" t="str">
        <f>IF(E106=0,"0",(E106/E$16)*100)</f>
        <v>0</v>
      </c>
    </row>
    <row r="105" spans="1:7" ht="15" thickBot="1" x14ac:dyDescent="0.4">
      <c r="A105" s="26"/>
      <c r="B105" s="54" t="s">
        <v>124</v>
      </c>
      <c r="C105" s="54"/>
      <c r="D105" s="2"/>
      <c r="E105" s="67"/>
      <c r="F105" s="20" t="s">
        <v>22</v>
      </c>
      <c r="G105" s="33">
        <f>SUM("-4"+G104)</f>
        <v>-4</v>
      </c>
    </row>
    <row r="106" spans="1:7" ht="15" thickBot="1" x14ac:dyDescent="0.4">
      <c r="A106" s="26"/>
      <c r="B106" s="71"/>
      <c r="C106" s="71"/>
      <c r="D106" s="21" t="s">
        <v>80</v>
      </c>
      <c r="E106" s="18">
        <f>SUM(D99:D105)</f>
        <v>0</v>
      </c>
      <c r="F106" s="16"/>
      <c r="G106" s="34"/>
    </row>
    <row r="107" spans="1:7" ht="15.5" thickTop="1" thickBot="1" x14ac:dyDescent="0.4">
      <c r="A107" s="26"/>
      <c r="B107" s="1"/>
      <c r="C107" s="1"/>
      <c r="D107" s="1"/>
      <c r="E107" s="1"/>
      <c r="F107" s="1"/>
      <c r="G107" s="29"/>
    </row>
    <row r="108" spans="1:7" ht="15" thickBot="1" x14ac:dyDescent="0.4">
      <c r="A108" s="26"/>
      <c r="B108" s="68" t="s">
        <v>85</v>
      </c>
      <c r="C108" s="69"/>
      <c r="D108" s="7" t="s">
        <v>3</v>
      </c>
      <c r="E108" s="8"/>
      <c r="F108" s="1"/>
      <c r="G108" s="29"/>
    </row>
    <row r="109" spans="1:7" ht="15" thickBot="1" x14ac:dyDescent="0.4">
      <c r="A109" s="26"/>
      <c r="B109" s="79" t="s">
        <v>87</v>
      </c>
      <c r="C109" s="87"/>
      <c r="D109" s="2"/>
      <c r="E109" s="65"/>
      <c r="F109" s="1"/>
      <c r="G109" s="29"/>
    </row>
    <row r="110" spans="1:7" ht="15" thickBot="1" x14ac:dyDescent="0.4">
      <c r="A110" s="26"/>
      <c r="B110" s="54" t="s">
        <v>88</v>
      </c>
      <c r="C110" s="81"/>
      <c r="D110" s="2"/>
      <c r="E110" s="66"/>
      <c r="F110" s="1"/>
      <c r="G110" s="29"/>
    </row>
    <row r="111" spans="1:7" ht="15" thickBot="1" x14ac:dyDescent="0.4">
      <c r="A111" s="26"/>
      <c r="B111" s="55" t="s">
        <v>89</v>
      </c>
      <c r="C111" s="80"/>
      <c r="D111" s="2"/>
      <c r="E111" s="66"/>
      <c r="F111" s="1"/>
      <c r="G111" s="29"/>
    </row>
    <row r="112" spans="1:7" ht="15" thickBot="1" x14ac:dyDescent="0.4">
      <c r="A112" s="26"/>
      <c r="B112" s="54" t="s">
        <v>90</v>
      </c>
      <c r="C112" s="81"/>
      <c r="D112" s="2"/>
      <c r="E112" s="66"/>
      <c r="F112" s="1"/>
      <c r="G112" s="29"/>
    </row>
    <row r="113" spans="1:7" ht="15" thickBot="1" x14ac:dyDescent="0.4">
      <c r="A113" s="26"/>
      <c r="B113" s="55" t="s">
        <v>92</v>
      </c>
      <c r="C113" s="80"/>
      <c r="D113" s="2"/>
      <c r="E113" s="66"/>
      <c r="F113" s="30" t="s">
        <v>94</v>
      </c>
      <c r="G113" s="29"/>
    </row>
    <row r="114" spans="1:7" ht="15" thickBot="1" x14ac:dyDescent="0.4">
      <c r="A114" s="26"/>
      <c r="B114" s="54" t="s">
        <v>91</v>
      </c>
      <c r="C114" s="81"/>
      <c r="D114" s="2"/>
      <c r="E114" s="66"/>
      <c r="F114" s="30" t="s">
        <v>21</v>
      </c>
      <c r="G114" s="33" t="str">
        <f>IF(E116=0,"0",(E116/E$16)*100)</f>
        <v>0</v>
      </c>
    </row>
    <row r="115" spans="1:7" ht="15" thickBot="1" x14ac:dyDescent="0.4">
      <c r="A115" s="26"/>
      <c r="B115" s="56" t="s">
        <v>93</v>
      </c>
      <c r="C115" s="72"/>
      <c r="D115" s="2"/>
      <c r="E115" s="67"/>
      <c r="F115" s="20" t="s">
        <v>22</v>
      </c>
      <c r="G115" s="33">
        <f>SUM("-6"+G114)</f>
        <v>-6</v>
      </c>
    </row>
    <row r="116" spans="1:7" ht="15" thickBot="1" x14ac:dyDescent="0.4">
      <c r="A116" s="26"/>
      <c r="B116" s="1"/>
      <c r="C116" s="1"/>
      <c r="D116" s="21" t="s">
        <v>86</v>
      </c>
      <c r="E116" s="18">
        <f>SUM(D109:D115)</f>
        <v>0</v>
      </c>
      <c r="F116" s="16"/>
      <c r="G116" s="34"/>
    </row>
    <row r="117" spans="1:7" ht="15.5" thickTop="1" thickBot="1" x14ac:dyDescent="0.4">
      <c r="A117" s="26"/>
      <c r="B117" s="1"/>
      <c r="C117" s="1"/>
      <c r="D117" s="1"/>
      <c r="E117" s="1"/>
      <c r="F117" s="1"/>
      <c r="G117" s="29"/>
    </row>
    <row r="118" spans="1:7" ht="15" thickBot="1" x14ac:dyDescent="0.4">
      <c r="A118" s="26"/>
      <c r="B118" s="68" t="s">
        <v>95</v>
      </c>
      <c r="C118" s="69"/>
      <c r="D118" s="7" t="s">
        <v>3</v>
      </c>
      <c r="E118" s="8"/>
      <c r="F118" s="1"/>
      <c r="G118" s="29"/>
    </row>
    <row r="119" spans="1:7" ht="15" thickBot="1" x14ac:dyDescent="0.4">
      <c r="A119" s="26"/>
      <c r="B119" s="55" t="s">
        <v>97</v>
      </c>
      <c r="C119" s="55"/>
      <c r="D119" s="2"/>
      <c r="E119" s="65"/>
      <c r="F119" s="1"/>
      <c r="G119" s="29"/>
    </row>
    <row r="120" spans="1:7" ht="15" thickBot="1" x14ac:dyDescent="0.4">
      <c r="A120" s="26"/>
      <c r="B120" s="54" t="s">
        <v>115</v>
      </c>
      <c r="C120" s="54"/>
      <c r="D120" s="2"/>
      <c r="E120" s="66"/>
      <c r="F120" s="30" t="s">
        <v>100</v>
      </c>
      <c r="G120" s="29"/>
    </row>
    <row r="121" spans="1:7" ht="15" thickBot="1" x14ac:dyDescent="0.4">
      <c r="A121" s="26"/>
      <c r="B121" s="55" t="s">
        <v>98</v>
      </c>
      <c r="C121" s="55"/>
      <c r="D121" s="2"/>
      <c r="E121" s="66"/>
      <c r="F121" s="30" t="s">
        <v>21</v>
      </c>
      <c r="G121" s="33" t="str">
        <f>IF(E123=0,"0",(E123/E$16)*100)</f>
        <v>0</v>
      </c>
    </row>
    <row r="122" spans="1:7" ht="15" thickBot="1" x14ac:dyDescent="0.4">
      <c r="A122" s="26"/>
      <c r="B122" s="54" t="s">
        <v>99</v>
      </c>
      <c r="C122" s="54"/>
      <c r="D122" s="2"/>
      <c r="E122" s="66"/>
      <c r="F122" s="20" t="s">
        <v>22</v>
      </c>
      <c r="G122" s="33">
        <f>SUM("-1"+G121)</f>
        <v>-1</v>
      </c>
    </row>
    <row r="123" spans="1:7" ht="15" thickBot="1" x14ac:dyDescent="0.4">
      <c r="A123" s="26"/>
      <c r="B123" s="1"/>
      <c r="C123" s="1"/>
      <c r="D123" s="21" t="s">
        <v>96</v>
      </c>
      <c r="E123" s="18">
        <f>SUM(D116:D122)</f>
        <v>0</v>
      </c>
      <c r="F123" s="16"/>
      <c r="G123" s="34"/>
    </row>
    <row r="124" spans="1:7" ht="15.5" thickTop="1" thickBot="1" x14ac:dyDescent="0.4">
      <c r="A124" s="26"/>
      <c r="B124" s="1"/>
      <c r="C124" s="1"/>
      <c r="D124" s="1"/>
      <c r="E124" s="1"/>
      <c r="F124" s="1"/>
      <c r="G124" s="29"/>
    </row>
    <row r="125" spans="1:7" ht="15" thickBot="1" x14ac:dyDescent="0.4">
      <c r="A125" s="26"/>
      <c r="B125" s="68" t="s">
        <v>102</v>
      </c>
      <c r="C125" s="69"/>
      <c r="D125" s="7" t="s">
        <v>3</v>
      </c>
      <c r="E125" s="8"/>
      <c r="F125" s="1"/>
      <c r="G125" s="29"/>
    </row>
    <row r="126" spans="1:7" ht="15" thickBot="1" x14ac:dyDescent="0.4">
      <c r="A126" s="26"/>
      <c r="B126" s="71" t="s">
        <v>111</v>
      </c>
      <c r="C126" s="71"/>
      <c r="D126" s="2"/>
      <c r="E126" s="65"/>
      <c r="F126" s="30" t="s">
        <v>104</v>
      </c>
      <c r="G126" s="29"/>
    </row>
    <row r="127" spans="1:7" ht="15" thickBot="1" x14ac:dyDescent="0.4">
      <c r="A127" s="26"/>
      <c r="B127" s="83" t="s">
        <v>112</v>
      </c>
      <c r="C127" s="83"/>
      <c r="D127" s="2"/>
      <c r="E127" s="66"/>
      <c r="F127" s="30" t="s">
        <v>21</v>
      </c>
      <c r="G127" s="33" t="str">
        <f>IF(E129=0,"0",(E129/E$16)*100)</f>
        <v>0</v>
      </c>
    </row>
    <row r="128" spans="1:7" ht="15" thickBot="1" x14ac:dyDescent="0.4">
      <c r="A128" s="26"/>
      <c r="B128" s="71" t="s">
        <v>113</v>
      </c>
      <c r="C128" s="71"/>
      <c r="D128" s="2"/>
      <c r="E128" s="66"/>
      <c r="F128" s="20" t="s">
        <v>22</v>
      </c>
      <c r="G128" s="33">
        <f>SUM("-2"+G127)</f>
        <v>-2</v>
      </c>
    </row>
    <row r="129" spans="1:7" ht="15" thickBot="1" x14ac:dyDescent="0.4">
      <c r="A129" s="26"/>
      <c r="B129" s="47"/>
      <c r="C129" s="47"/>
      <c r="D129" s="21" t="s">
        <v>103</v>
      </c>
      <c r="E129" s="18">
        <f>SUM(D123:D128)</f>
        <v>0</v>
      </c>
      <c r="F129" s="16"/>
      <c r="G129" s="34"/>
    </row>
    <row r="130" spans="1:7" ht="15.5" thickTop="1" thickBot="1" x14ac:dyDescent="0.4">
      <c r="A130" s="26"/>
      <c r="B130" s="1"/>
      <c r="C130" s="1"/>
      <c r="D130" s="1"/>
      <c r="E130" s="26"/>
      <c r="F130" s="35"/>
      <c r="G130" s="36"/>
    </row>
    <row r="131" spans="1:7" ht="15" thickTop="1" x14ac:dyDescent="0.35">
      <c r="A131" s="40"/>
      <c r="B131" s="37" t="s">
        <v>108</v>
      </c>
      <c r="C131" s="37" t="s">
        <v>105</v>
      </c>
      <c r="D131" s="37"/>
      <c r="E131" s="41">
        <f>+E16</f>
        <v>0</v>
      </c>
      <c r="F131" s="37"/>
      <c r="G131" s="39"/>
    </row>
    <row r="132" spans="1:7" x14ac:dyDescent="0.35">
      <c r="A132" s="40"/>
      <c r="B132" s="37" t="s">
        <v>108</v>
      </c>
      <c r="C132" s="37" t="s">
        <v>106</v>
      </c>
      <c r="D132" s="37"/>
      <c r="E132" s="41">
        <f>SUM(E22:E130)</f>
        <v>0</v>
      </c>
      <c r="F132" s="37"/>
      <c r="G132" s="39"/>
    </row>
    <row r="133" spans="1:7" x14ac:dyDescent="0.35">
      <c r="A133" s="40"/>
      <c r="B133" s="37"/>
      <c r="C133" s="37"/>
      <c r="D133" s="37"/>
      <c r="E133" s="37"/>
      <c r="F133" s="37"/>
      <c r="G133" s="39"/>
    </row>
    <row r="134" spans="1:7" x14ac:dyDescent="0.35">
      <c r="A134" s="40"/>
      <c r="B134" s="38" t="s">
        <v>108</v>
      </c>
      <c r="C134" s="38" t="s">
        <v>107</v>
      </c>
      <c r="D134" s="38"/>
      <c r="E134" s="42">
        <f>SUM(E131-E132)</f>
        <v>0</v>
      </c>
      <c r="F134" s="37"/>
      <c r="G134" s="39"/>
    </row>
    <row r="135" spans="1:7" ht="15" thickBot="1" x14ac:dyDescent="0.4">
      <c r="A135" s="43"/>
      <c r="B135" s="52"/>
      <c r="C135" s="52"/>
      <c r="D135" s="52"/>
      <c r="E135" s="53"/>
      <c r="F135" s="44"/>
      <c r="G135" s="45"/>
    </row>
  </sheetData>
  <sheetProtection sheet="1" objects="1" scenarios="1"/>
  <mergeCells count="118">
    <mergeCell ref="E109:E115"/>
    <mergeCell ref="B3:C3"/>
    <mergeCell ref="D3:E3"/>
    <mergeCell ref="B113:C113"/>
    <mergeCell ref="B111:C111"/>
    <mergeCell ref="B109:C109"/>
    <mergeCell ref="B112:C112"/>
    <mergeCell ref="B110:C110"/>
    <mergeCell ref="B71:C71"/>
    <mergeCell ref="B114:C114"/>
    <mergeCell ref="B115:C115"/>
    <mergeCell ref="B108:C108"/>
    <mergeCell ref="B103:C103"/>
    <mergeCell ref="B102:C102"/>
    <mergeCell ref="B104:C104"/>
    <mergeCell ref="B105:C105"/>
    <mergeCell ref="B106:C106"/>
    <mergeCell ref="E93:E98"/>
    <mergeCell ref="E102:E105"/>
    <mergeCell ref="B95:C95"/>
    <mergeCell ref="B101:C101"/>
    <mergeCell ref="B86:C86"/>
    <mergeCell ref="B87:C87"/>
    <mergeCell ref="E80:E87"/>
    <mergeCell ref="E126:E128"/>
    <mergeCell ref="E119:E122"/>
    <mergeCell ref="B125:C125"/>
    <mergeCell ref="B127:C127"/>
    <mergeCell ref="B126:C126"/>
    <mergeCell ref="B128:C128"/>
    <mergeCell ref="B118:C118"/>
    <mergeCell ref="B120:C120"/>
    <mergeCell ref="B119:C119"/>
    <mergeCell ref="B121:C121"/>
    <mergeCell ref="B122:C122"/>
    <mergeCell ref="E37:E43"/>
    <mergeCell ref="B37:C37"/>
    <mergeCell ref="B40:C40"/>
    <mergeCell ref="B43:C43"/>
    <mergeCell ref="B46:C46"/>
    <mergeCell ref="B96:C96"/>
    <mergeCell ref="B97:C97"/>
    <mergeCell ref="B98:C98"/>
    <mergeCell ref="B99:C99"/>
    <mergeCell ref="B74:C74"/>
    <mergeCell ref="B75:C75"/>
    <mergeCell ref="B76:C76"/>
    <mergeCell ref="E72:E76"/>
    <mergeCell ref="B92:C92"/>
    <mergeCell ref="B94:C94"/>
    <mergeCell ref="B93:C93"/>
    <mergeCell ref="B81:C81"/>
    <mergeCell ref="B80:C80"/>
    <mergeCell ref="B82:C82"/>
    <mergeCell ref="B83:C83"/>
    <mergeCell ref="B84:C84"/>
    <mergeCell ref="B85:C85"/>
    <mergeCell ref="B16:C16"/>
    <mergeCell ref="B18:E18"/>
    <mergeCell ref="B21:C21"/>
    <mergeCell ref="B22:C22"/>
    <mergeCell ref="B23:C23"/>
    <mergeCell ref="B24:C24"/>
    <mergeCell ref="B25:C25"/>
    <mergeCell ref="B7:C7"/>
    <mergeCell ref="B79:C79"/>
    <mergeCell ref="B73:C73"/>
    <mergeCell ref="B72:C72"/>
    <mergeCell ref="B52:C52"/>
    <mergeCell ref="E47:E52"/>
    <mergeCell ref="B55:C55"/>
    <mergeCell ref="B57:C57"/>
    <mergeCell ref="B56:C56"/>
    <mergeCell ref="B58:C58"/>
    <mergeCell ref="B48:C48"/>
    <mergeCell ref="B47:C47"/>
    <mergeCell ref="B49:C49"/>
    <mergeCell ref="B50:C50"/>
    <mergeCell ref="B51:C51"/>
    <mergeCell ref="B64:C64"/>
    <mergeCell ref="B65:C65"/>
    <mergeCell ref="E22:E24"/>
    <mergeCell ref="E28:E33"/>
    <mergeCell ref="B61:C61"/>
    <mergeCell ref="B63:C63"/>
    <mergeCell ref="B62:C62"/>
    <mergeCell ref="E62:E68"/>
    <mergeCell ref="B32:C32"/>
    <mergeCell ref="B31:C31"/>
    <mergeCell ref="B33:C33"/>
    <mergeCell ref="B34:C34"/>
    <mergeCell ref="B26:C26"/>
    <mergeCell ref="B27:C27"/>
    <mergeCell ref="B28:C28"/>
    <mergeCell ref="B29:C29"/>
    <mergeCell ref="B30:C30"/>
    <mergeCell ref="B66:C66"/>
    <mergeCell ref="B67:C67"/>
    <mergeCell ref="B68:C68"/>
    <mergeCell ref="B42:C42"/>
    <mergeCell ref="E56:E58"/>
    <mergeCell ref="B36:C36"/>
    <mergeCell ref="B38:C38"/>
    <mergeCell ref="B39:C39"/>
    <mergeCell ref="B41:C41"/>
    <mergeCell ref="B10:C10"/>
    <mergeCell ref="B8:C8"/>
    <mergeCell ref="B9:C9"/>
    <mergeCell ref="B11:C11"/>
    <mergeCell ref="B12:C12"/>
    <mergeCell ref="B13:C13"/>
    <mergeCell ref="B14:C14"/>
    <mergeCell ref="B15:C15"/>
    <mergeCell ref="B1:E1"/>
    <mergeCell ref="B2:C2"/>
    <mergeCell ref="B4:E5"/>
    <mergeCell ref="B6:C6"/>
    <mergeCell ref="E7:E1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</dc:creator>
  <cp:lastModifiedBy>Ken</cp:lastModifiedBy>
  <cp:lastPrinted>2019-08-27T01:20:13Z</cp:lastPrinted>
  <dcterms:created xsi:type="dcterms:W3CDTF">2019-07-23T18:32:30Z</dcterms:created>
  <dcterms:modified xsi:type="dcterms:W3CDTF">2019-08-27T01:21:50Z</dcterms:modified>
</cp:coreProperties>
</file>